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pliance &amp; Licensing\6.0 Club Management\1.3 Club Compliance\Annual Compliance\Annual Compliance FY2026\"/>
    </mc:Choice>
  </mc:AlternateContent>
  <xr:revisionPtr revIDLastSave="0" documentId="13_ncr:1_{F3BA4222-751A-4AC3-A098-6097E04FAA4B}" xr6:coauthVersionLast="47" xr6:coauthVersionMax="47" xr10:uidLastSave="{00000000-0000-0000-0000-000000000000}"/>
  <bookViews>
    <workbookView xWindow="-108" yWindow="-108" windowWidth="30936" windowHeight="16776" xr2:uid="{FF9809BC-4503-4636-B347-8A3BDE270012}"/>
  </bookViews>
  <sheets>
    <sheet name="Trk Maintenance Scope" sheetId="16" r:id="rId1"/>
    <sheet name="Example of a Monthly Report" sheetId="17" r:id="rId2"/>
    <sheet name=" Monthly Report - Template" sheetId="1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7" l="1"/>
  <c r="I63" i="17"/>
  <c r="I60" i="17"/>
  <c r="H46" i="17"/>
  <c r="I47" i="17" s="1"/>
  <c r="I44" i="17"/>
  <c r="I41" i="17"/>
  <c r="I30" i="17"/>
  <c r="H21" i="17"/>
  <c r="I25" i="17" s="1"/>
  <c r="H17" i="17"/>
  <c r="I74" i="17" l="1"/>
  <c r="I72" i="15"/>
  <c r="I63" i="15"/>
  <c r="I60" i="15"/>
  <c r="I47" i="15"/>
  <c r="I44" i="15"/>
  <c r="I41" i="15"/>
  <c r="I36" i="15"/>
  <c r="I30" i="15"/>
  <c r="I25" i="15"/>
  <c r="I74" i="15" l="1"/>
</calcChain>
</file>

<file path=xl/sharedStrings.xml><?xml version="1.0" encoding="utf-8"?>
<sst xmlns="http://schemas.openxmlformats.org/spreadsheetml/2006/main" count="188" uniqueCount="96">
  <si>
    <t>Month</t>
  </si>
  <si>
    <t>Week</t>
  </si>
  <si>
    <t>Date</t>
  </si>
  <si>
    <t>Sat 12</t>
  </si>
  <si>
    <t>Tues 15</t>
  </si>
  <si>
    <t>Sat 19</t>
  </si>
  <si>
    <t>Sat 26</t>
  </si>
  <si>
    <t>Feature Race days</t>
  </si>
  <si>
    <t>X</t>
  </si>
  <si>
    <t>Public Holiday meet</t>
  </si>
  <si>
    <t>Rail position each meeting</t>
  </si>
  <si>
    <t>Trials (T) Jumpouts (J)</t>
  </si>
  <si>
    <t>Track Rating</t>
  </si>
  <si>
    <t>G4</t>
  </si>
  <si>
    <t>S5</t>
  </si>
  <si>
    <t>G4-G3</t>
  </si>
  <si>
    <t>Going Stick</t>
  </si>
  <si>
    <t xml:space="preserve">Weather </t>
  </si>
  <si>
    <t>Fine 27c</t>
  </si>
  <si>
    <t>O/cast 23c</t>
  </si>
  <si>
    <t xml:space="preserve">Fine 27c </t>
  </si>
  <si>
    <t>16mm</t>
  </si>
  <si>
    <t>25mm</t>
  </si>
  <si>
    <t xml:space="preserve">10mm </t>
  </si>
  <si>
    <t>Fertilisers</t>
  </si>
  <si>
    <t>Product</t>
  </si>
  <si>
    <t>Cost</t>
  </si>
  <si>
    <t>Controlled Release - kg/hec</t>
  </si>
  <si>
    <t>Upfront/soluble - kg/hec</t>
  </si>
  <si>
    <t>Black urea 200kg</t>
  </si>
  <si>
    <t>600kg</t>
  </si>
  <si>
    <t>Liquid - L/hec</t>
  </si>
  <si>
    <t>Combination(fert + herbicide)</t>
  </si>
  <si>
    <t>Dithiomax 250kg</t>
  </si>
  <si>
    <t>750 kg</t>
  </si>
  <si>
    <t>Trace Elements - kg/hec</t>
  </si>
  <si>
    <t>Soil Admenments - kg/hec</t>
  </si>
  <si>
    <t>Fungicides</t>
  </si>
  <si>
    <t xml:space="preserve">Root </t>
  </si>
  <si>
    <t>Leaf</t>
  </si>
  <si>
    <t>Insecticides - Miticides</t>
  </si>
  <si>
    <t>Residual - L/hec</t>
  </si>
  <si>
    <t>Acelepryn 0.75l</t>
  </si>
  <si>
    <t>2.25L</t>
  </si>
  <si>
    <t>Knockdown</t>
  </si>
  <si>
    <t>Herbicides - Selective</t>
  </si>
  <si>
    <t>Pre-emergent mode of action</t>
  </si>
  <si>
    <t>Post-emergent mode action</t>
  </si>
  <si>
    <t>Wetting Agents-Surfactants</t>
  </si>
  <si>
    <t>Oversowing - sprigging</t>
  </si>
  <si>
    <t>Cool season - Rye kg/hec</t>
  </si>
  <si>
    <t>100kg/hec</t>
  </si>
  <si>
    <t>Warm Season</t>
  </si>
  <si>
    <t>Reno &amp; Aeration-all  tracks</t>
  </si>
  <si>
    <t>Rates applied</t>
  </si>
  <si>
    <t>Topdress sand</t>
  </si>
  <si>
    <t>Scarify, vertidrain, core, knife</t>
  </si>
  <si>
    <t>Add more sand power harrow</t>
  </si>
  <si>
    <t>power harrow, grade</t>
  </si>
  <si>
    <t>Add sand and bark</t>
  </si>
  <si>
    <t>Deep Groom or power harrow</t>
  </si>
  <si>
    <t>Renovation - bottom to top</t>
  </si>
  <si>
    <t>Disease</t>
  </si>
  <si>
    <t>Insect, Mite, Nematode</t>
  </si>
  <si>
    <t>Total Rain &amp; irrigation for wk</t>
  </si>
  <si>
    <t>Standard Race Meetings</t>
  </si>
  <si>
    <t>Total monthly cost</t>
  </si>
  <si>
    <t>Add binder, fibre, sand</t>
  </si>
  <si>
    <t xml:space="preserve">Insert Month - </t>
  </si>
  <si>
    <t>Turf tracks</t>
  </si>
  <si>
    <t>Sand tracks</t>
  </si>
  <si>
    <t>Dirt tracks</t>
  </si>
  <si>
    <t>Synthetic (All Weather) track</t>
  </si>
  <si>
    <t>Analytical tests</t>
  </si>
  <si>
    <t>Binder-Fibre-Sand %</t>
  </si>
  <si>
    <t>Bark(Organic)- Sand %</t>
  </si>
  <si>
    <t>Soil and leaf tissue</t>
  </si>
  <si>
    <t>American Dirt Track</t>
  </si>
  <si>
    <t>J  60 horses</t>
  </si>
  <si>
    <t>Repairs - Audits</t>
  </si>
  <si>
    <t>Minimum 3/yr</t>
  </si>
  <si>
    <t>Minimim 2/yr</t>
  </si>
  <si>
    <t>Monthly</t>
  </si>
  <si>
    <t>as/supplier rec.</t>
  </si>
  <si>
    <t>As per Manufacturer</t>
  </si>
  <si>
    <t>Eg: 400kg/hec</t>
  </si>
  <si>
    <t>Eg:700kg/hec</t>
  </si>
  <si>
    <t>Eg: 1000kg/hec</t>
  </si>
  <si>
    <t>Sodium-Chloride management</t>
  </si>
  <si>
    <t>Irrigation water tests/Repairs</t>
  </si>
  <si>
    <t>Eg: 100 ton/hec</t>
  </si>
  <si>
    <t>Eg: 50 ton/hec</t>
  </si>
  <si>
    <t>Kieserite</t>
  </si>
  <si>
    <t>750kg</t>
  </si>
  <si>
    <t>Tracks (racing &amp; training) maintenance monthly report</t>
  </si>
  <si>
    <t>EXAMPLE ONLY - Tracks (racing &amp; training) maintenance monthly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</si>
</sst>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16" borderId="1" xfId="1" applyFont="1" applyFill="1" applyBorder="1" applyAlignment="1">
      <alignment vertical="center"/>
    </xf>
    <xf numFmtId="0" fontId="6" fillId="16" borderId="2" xfId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3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5" borderId="2" xfId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2" xfId="1" applyFont="1" applyFill="1" applyBorder="1" applyAlignment="1">
      <alignment vertical="center" wrapText="1"/>
    </xf>
    <xf numFmtId="0" fontId="5" fillId="0" borderId="1" xfId="0" applyFont="1" applyBorder="1"/>
    <xf numFmtId="0" fontId="8" fillId="0" borderId="2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5" fillId="5" borderId="1" xfId="0" applyFont="1" applyFill="1" applyBorder="1"/>
    <xf numFmtId="0" fontId="6" fillId="6" borderId="2" xfId="1" applyFont="1" applyFill="1" applyBorder="1" applyAlignment="1">
      <alignment vertical="center"/>
    </xf>
    <xf numFmtId="0" fontId="5" fillId="0" borderId="3" xfId="0" applyFont="1" applyBorder="1"/>
    <xf numFmtId="0" fontId="8" fillId="0" borderId="2" xfId="1" applyFont="1" applyBorder="1" applyAlignment="1">
      <alignment vertical="center"/>
    </xf>
    <xf numFmtId="0" fontId="8" fillId="0" borderId="1" xfId="1" applyFont="1" applyBorder="1"/>
    <xf numFmtId="0" fontId="8" fillId="0" borderId="2" xfId="1" applyFont="1" applyBorder="1"/>
    <xf numFmtId="0" fontId="5" fillId="6" borderId="1" xfId="0" applyFont="1" applyFill="1" applyBorder="1"/>
    <xf numFmtId="0" fontId="6" fillId="7" borderId="2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13" borderId="1" xfId="0" applyFont="1" applyFill="1" applyBorder="1"/>
    <xf numFmtId="0" fontId="6" fillId="8" borderId="2" xfId="1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2" borderId="9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5" fillId="8" borderId="1" xfId="0" applyFont="1" applyFill="1" applyBorder="1"/>
    <xf numFmtId="0" fontId="6" fillId="9" borderId="2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5" fillId="14" borderId="1" xfId="0" applyFont="1" applyFill="1" applyBorder="1"/>
    <xf numFmtId="0" fontId="6" fillId="10" borderId="2" xfId="1" applyFont="1" applyFill="1" applyBorder="1"/>
    <xf numFmtId="0" fontId="5" fillId="10" borderId="1" xfId="0" applyFont="1" applyFill="1" applyBorder="1"/>
    <xf numFmtId="0" fontId="6" fillId="11" borderId="2" xfId="1" applyFont="1" applyFill="1" applyBorder="1"/>
    <xf numFmtId="0" fontId="6" fillId="2" borderId="2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/>
    </xf>
    <xf numFmtId="0" fontId="5" fillId="0" borderId="12" xfId="0" applyFont="1" applyBorder="1"/>
    <xf numFmtId="0" fontId="6" fillId="0" borderId="9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5" fillId="0" borderId="4" xfId="0" applyFont="1" applyBorder="1"/>
    <xf numFmtId="0" fontId="6" fillId="2" borderId="9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5" fillId="15" borderId="1" xfId="0" applyFont="1" applyFill="1" applyBorder="1"/>
    <xf numFmtId="0" fontId="6" fillId="1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5" fillId="12" borderId="1" xfId="0" applyFont="1" applyFill="1" applyBorder="1"/>
    <xf numFmtId="0" fontId="7" fillId="0" borderId="1" xfId="0" applyFont="1" applyBorder="1"/>
    <xf numFmtId="0" fontId="6" fillId="0" borderId="1" xfId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/>
    </xf>
    <xf numFmtId="0" fontId="6" fillId="17" borderId="9" xfId="1" applyFont="1" applyFill="1" applyBorder="1" applyAlignment="1">
      <alignment horizontal="left" vertical="center"/>
    </xf>
    <xf numFmtId="0" fontId="8" fillId="17" borderId="6" xfId="1" applyFont="1" applyFill="1" applyBorder="1" applyAlignment="1">
      <alignment horizontal="left" vertical="center"/>
    </xf>
    <xf numFmtId="0" fontId="5" fillId="17" borderId="0" xfId="0" applyFont="1" applyFill="1"/>
    <xf numFmtId="0" fontId="5" fillId="0" borderId="2" xfId="0" applyFont="1" applyBorder="1"/>
    <xf numFmtId="0" fontId="2" fillId="0" borderId="1" xfId="1" applyFont="1" applyBorder="1" applyAlignment="1">
      <alignment horizontal="left" vertical="center"/>
    </xf>
    <xf numFmtId="3" fontId="5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16" borderId="2" xfId="1" applyFont="1" applyFill="1" applyBorder="1" applyAlignment="1">
      <alignment horizontal="center"/>
    </xf>
    <xf numFmtId="0" fontId="6" fillId="16" borderId="3" xfId="1" applyFont="1" applyFill="1" applyBorder="1" applyAlignment="1">
      <alignment horizontal="center"/>
    </xf>
    <xf numFmtId="0" fontId="6" fillId="16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 xr:uid="{759D1D5A-BE68-402B-A6E8-A9FE22B0FBED}"/>
  </cellStyles>
  <dxfs count="2">
    <dxf>
      <font>
        <b/>
        <i val="0"/>
        <condense val="0"/>
        <extend val="0"/>
        <color indexed="8"/>
      </font>
      <fill>
        <patternFill>
          <bgColor indexed="4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  <fill>
        <patternFill>
          <bgColor indexed="4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99FF"/>
      <color rgb="FFFF99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4831670</xdr:colOff>
      <xdr:row>41</xdr:row>
      <xdr:rowOff>132388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324136-7CC3-F303-3053-14762AF6C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62"/>
        <a:stretch/>
      </xdr:blipFill>
      <xdr:spPr>
        <a:xfrm>
          <a:off x="0" y="0"/>
          <a:ext cx="5441270" cy="7630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9CFF-9711-41F8-812A-580F4CA6EE07}">
  <dimension ref="A1"/>
  <sheetViews>
    <sheetView tabSelected="1" workbookViewId="0">
      <selection activeCell="H19" sqref="H19"/>
    </sheetView>
  </sheetViews>
  <sheetFormatPr defaultRowHeight="14.4" x14ac:dyDescent="0.3"/>
  <cols>
    <col min="2" max="2" width="95.4414062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F5EE-60B9-41B3-AE23-9B2D4DC11B48}">
  <sheetPr>
    <pageSetUpPr fitToPage="1"/>
  </sheetPr>
  <dimension ref="A1:I74"/>
  <sheetViews>
    <sheetView workbookViewId="0">
      <pane ySplit="3" topLeftCell="A4" activePane="bottomLeft" state="frozen"/>
      <selection pane="bottomLeft" activeCell="K73" sqref="K73"/>
    </sheetView>
  </sheetViews>
  <sheetFormatPr defaultRowHeight="14.4" x14ac:dyDescent="0.3"/>
  <cols>
    <col min="1" max="1" width="25.44140625" customWidth="1"/>
    <col min="2" max="2" width="14" customWidth="1"/>
    <col min="3" max="9" width="9.21875" customWidth="1"/>
  </cols>
  <sheetData>
    <row r="1" spans="1:9" x14ac:dyDescent="0.3">
      <c r="A1" s="84" t="s">
        <v>95</v>
      </c>
      <c r="B1" s="84"/>
      <c r="C1" s="84"/>
      <c r="D1" s="84"/>
      <c r="E1" s="84"/>
      <c r="F1" s="84"/>
      <c r="G1" s="84"/>
      <c r="H1" s="3"/>
      <c r="I1" s="3"/>
    </row>
    <row r="2" spans="1:9" x14ac:dyDescent="0.3">
      <c r="A2" s="4" t="s">
        <v>0</v>
      </c>
      <c r="B2" s="5"/>
      <c r="C2" s="85" t="s">
        <v>68</v>
      </c>
      <c r="D2" s="86"/>
      <c r="E2" s="86"/>
      <c r="F2" s="86"/>
      <c r="G2" s="87"/>
      <c r="H2" s="6"/>
      <c r="I2" s="3"/>
    </row>
    <row r="3" spans="1:9" ht="14.55" customHeight="1" x14ac:dyDescent="0.3">
      <c r="A3" s="7" t="s">
        <v>1</v>
      </c>
      <c r="B3" s="7"/>
      <c r="C3" s="8">
        <v>1</v>
      </c>
      <c r="D3" s="8">
        <v>2</v>
      </c>
      <c r="E3" s="8">
        <v>3</v>
      </c>
      <c r="F3" s="9">
        <v>4</v>
      </c>
      <c r="G3" s="8">
        <v>5</v>
      </c>
      <c r="H3" s="3"/>
      <c r="I3" s="3"/>
    </row>
    <row r="4" spans="1:9" ht="14.55" customHeight="1" x14ac:dyDescent="0.3">
      <c r="A4" s="7" t="s">
        <v>65</v>
      </c>
      <c r="B4" s="7"/>
      <c r="C4" s="10"/>
      <c r="D4" s="10"/>
      <c r="E4" s="10"/>
      <c r="F4" s="10"/>
      <c r="G4" s="10"/>
      <c r="H4" s="3"/>
      <c r="I4" s="3"/>
    </row>
    <row r="5" spans="1:9" ht="14.55" customHeight="1" x14ac:dyDescent="0.3">
      <c r="A5" s="7" t="s">
        <v>2</v>
      </c>
      <c r="B5" s="7"/>
      <c r="C5" s="11" t="s">
        <v>3</v>
      </c>
      <c r="D5" s="11" t="s">
        <v>4</v>
      </c>
      <c r="E5" s="11" t="s">
        <v>5</v>
      </c>
      <c r="F5" s="11" t="s">
        <v>6</v>
      </c>
      <c r="G5" s="11"/>
      <c r="H5" s="3"/>
      <c r="I5" s="3"/>
    </row>
    <row r="6" spans="1:9" ht="14.55" customHeight="1" x14ac:dyDescent="0.3">
      <c r="A6" s="12" t="s">
        <v>7</v>
      </c>
      <c r="B6" s="12"/>
      <c r="C6" s="10"/>
      <c r="D6" s="10"/>
      <c r="E6" s="10"/>
      <c r="F6" s="10" t="s">
        <v>8</v>
      </c>
      <c r="G6" s="10"/>
      <c r="H6" s="3"/>
      <c r="I6" s="3"/>
    </row>
    <row r="7" spans="1:9" ht="14.55" customHeight="1" x14ac:dyDescent="0.3">
      <c r="A7" s="13" t="s">
        <v>9</v>
      </c>
      <c r="B7" s="13"/>
      <c r="C7" s="11"/>
      <c r="D7" s="10"/>
      <c r="E7" s="11"/>
      <c r="F7" s="10"/>
      <c r="G7" s="10"/>
      <c r="H7" s="3"/>
      <c r="I7" s="3"/>
    </row>
    <row r="8" spans="1:9" ht="14.55" customHeight="1" x14ac:dyDescent="0.3">
      <c r="A8" s="14" t="s">
        <v>10</v>
      </c>
      <c r="B8" s="14"/>
      <c r="C8" s="15">
        <v>4</v>
      </c>
      <c r="D8" s="16"/>
      <c r="E8" s="15">
        <v>6</v>
      </c>
      <c r="F8" s="15" t="b">
        <v>1</v>
      </c>
      <c r="G8" s="16"/>
      <c r="H8" s="3"/>
      <c r="I8" s="3"/>
    </row>
    <row r="9" spans="1:9" ht="14.55" customHeight="1" x14ac:dyDescent="0.3">
      <c r="A9" s="7" t="s">
        <v>11</v>
      </c>
      <c r="B9" s="7"/>
      <c r="C9" s="1"/>
      <c r="D9" s="2" t="s">
        <v>78</v>
      </c>
      <c r="E9" s="1"/>
      <c r="F9" s="1"/>
      <c r="G9" s="1"/>
      <c r="H9" s="3"/>
      <c r="I9" s="3"/>
    </row>
    <row r="10" spans="1:9" ht="14.55" customHeight="1" x14ac:dyDescent="0.3">
      <c r="A10" s="17" t="s">
        <v>12</v>
      </c>
      <c r="B10" s="18"/>
      <c r="C10" s="19" t="s">
        <v>13</v>
      </c>
      <c r="D10" s="11"/>
      <c r="E10" s="11" t="s">
        <v>14</v>
      </c>
      <c r="F10" s="11" t="s">
        <v>15</v>
      </c>
      <c r="G10" s="11"/>
      <c r="H10" s="3"/>
      <c r="I10" s="3"/>
    </row>
    <row r="11" spans="1:9" ht="14.55" customHeight="1" x14ac:dyDescent="0.3">
      <c r="A11" s="17" t="s">
        <v>16</v>
      </c>
      <c r="B11" s="17"/>
      <c r="C11" s="20">
        <v>10.199999999999999</v>
      </c>
      <c r="D11" s="20"/>
      <c r="E11" s="20">
        <v>9.3000000000000007</v>
      </c>
      <c r="F11" s="20">
        <v>10.5</v>
      </c>
      <c r="G11" s="20"/>
      <c r="H11" s="3"/>
      <c r="I11" s="3"/>
    </row>
    <row r="12" spans="1:9" ht="14.55" customHeight="1" x14ac:dyDescent="0.3">
      <c r="A12" s="17" t="s">
        <v>17</v>
      </c>
      <c r="B12" s="17"/>
      <c r="C12" s="20" t="s">
        <v>18</v>
      </c>
      <c r="D12" s="20"/>
      <c r="E12" s="20" t="s">
        <v>19</v>
      </c>
      <c r="F12" s="20" t="s">
        <v>20</v>
      </c>
      <c r="G12" s="20"/>
      <c r="H12" s="3"/>
      <c r="I12" s="3"/>
    </row>
    <row r="13" spans="1:9" ht="14.55" customHeight="1" x14ac:dyDescent="0.3">
      <c r="A13" s="17" t="s">
        <v>64</v>
      </c>
      <c r="B13" s="17"/>
      <c r="C13" s="20" t="s">
        <v>21</v>
      </c>
      <c r="D13" s="20"/>
      <c r="E13" s="20" t="s">
        <v>22</v>
      </c>
      <c r="F13" s="20" t="s">
        <v>23</v>
      </c>
      <c r="G13" s="20"/>
      <c r="H13" s="3"/>
      <c r="I13" s="3"/>
    </row>
    <row r="14" spans="1:9" ht="14.55" customHeight="1" x14ac:dyDescent="0.3">
      <c r="A14" s="21" t="s">
        <v>24</v>
      </c>
      <c r="B14" s="21" t="s">
        <v>25</v>
      </c>
      <c r="C14" s="22"/>
      <c r="D14" s="23"/>
      <c r="E14" s="23"/>
      <c r="F14" s="23"/>
      <c r="G14" s="23"/>
      <c r="H14" s="24" t="s">
        <v>26</v>
      </c>
      <c r="I14" s="3"/>
    </row>
    <row r="15" spans="1:9" ht="14.55" customHeight="1" x14ac:dyDescent="0.3">
      <c r="A15" s="88" t="s">
        <v>27</v>
      </c>
      <c r="B15" s="25"/>
      <c r="C15" s="20"/>
      <c r="D15" s="20"/>
      <c r="E15" s="20"/>
      <c r="F15" s="20"/>
      <c r="G15" s="20"/>
      <c r="H15" s="26"/>
      <c r="I15" s="3"/>
    </row>
    <row r="16" spans="1:9" ht="14.55" customHeight="1" x14ac:dyDescent="0.3">
      <c r="A16" s="89"/>
      <c r="B16" s="25"/>
      <c r="C16" s="20"/>
      <c r="D16" s="20"/>
      <c r="E16" s="20"/>
      <c r="F16" s="20"/>
      <c r="G16" s="20"/>
      <c r="H16" s="26"/>
      <c r="I16" s="3"/>
    </row>
    <row r="17" spans="1:9" ht="14.55" customHeight="1" x14ac:dyDescent="0.3">
      <c r="A17" s="90" t="s">
        <v>28</v>
      </c>
      <c r="B17" s="27" t="s">
        <v>29</v>
      </c>
      <c r="C17" s="20"/>
      <c r="D17" s="20" t="s">
        <v>30</v>
      </c>
      <c r="E17" s="20"/>
      <c r="F17" s="20"/>
      <c r="G17" s="20"/>
      <c r="H17" s="26">
        <f>30*25</f>
        <v>750</v>
      </c>
      <c r="I17" s="3"/>
    </row>
    <row r="18" spans="1:9" ht="14.55" customHeight="1" x14ac:dyDescent="0.3">
      <c r="A18" s="91"/>
      <c r="B18" s="27"/>
      <c r="C18" s="20"/>
      <c r="D18" s="20"/>
      <c r="E18" s="20"/>
      <c r="F18" s="20"/>
      <c r="G18" s="20"/>
      <c r="H18" s="26"/>
      <c r="I18" s="3"/>
    </row>
    <row r="19" spans="1:9" ht="14.55" customHeight="1" x14ac:dyDescent="0.3">
      <c r="A19" s="90" t="s">
        <v>31</v>
      </c>
      <c r="B19" s="27"/>
      <c r="C19" s="20"/>
      <c r="D19" s="20"/>
      <c r="E19" s="20"/>
      <c r="F19" s="20"/>
      <c r="G19" s="20"/>
      <c r="H19" s="26"/>
      <c r="I19" s="3"/>
    </row>
    <row r="20" spans="1:9" ht="14.55" customHeight="1" x14ac:dyDescent="0.3">
      <c r="A20" s="91"/>
      <c r="B20" s="27"/>
      <c r="C20" s="20"/>
      <c r="D20" s="20"/>
      <c r="E20" s="20"/>
      <c r="F20" s="20"/>
      <c r="G20" s="20"/>
      <c r="H20" s="26"/>
      <c r="I20" s="3"/>
    </row>
    <row r="21" spans="1:9" ht="14.55" customHeight="1" x14ac:dyDescent="0.3">
      <c r="A21" s="90" t="s">
        <v>32</v>
      </c>
      <c r="B21" s="27" t="s">
        <v>33</v>
      </c>
      <c r="C21" s="20"/>
      <c r="D21" s="20"/>
      <c r="E21" s="20"/>
      <c r="F21" s="20"/>
      <c r="G21" s="20" t="s">
        <v>34</v>
      </c>
      <c r="H21" s="26">
        <f>750/20*45</f>
        <v>1687.5</v>
      </c>
      <c r="I21" s="3"/>
    </row>
    <row r="22" spans="1:9" ht="14.55" customHeight="1" x14ac:dyDescent="0.3">
      <c r="A22" s="91"/>
      <c r="B22" s="27"/>
      <c r="C22" s="20"/>
      <c r="D22" s="20"/>
      <c r="E22" s="20"/>
      <c r="F22" s="20"/>
      <c r="G22" s="20"/>
      <c r="H22" s="26"/>
      <c r="I22" s="3"/>
    </row>
    <row r="23" spans="1:9" ht="14.55" customHeight="1" x14ac:dyDescent="0.3">
      <c r="A23" s="92" t="s">
        <v>35</v>
      </c>
      <c r="B23" s="27" t="s">
        <v>92</v>
      </c>
      <c r="C23" s="20"/>
      <c r="D23" s="20"/>
      <c r="E23" s="20" t="s">
        <v>93</v>
      </c>
      <c r="F23" s="20"/>
      <c r="G23" s="20"/>
      <c r="H23" s="26">
        <v>1700</v>
      </c>
      <c r="I23" s="3"/>
    </row>
    <row r="24" spans="1:9" ht="14.55" customHeight="1" x14ac:dyDescent="0.3">
      <c r="A24" s="93"/>
      <c r="B24" s="27"/>
      <c r="C24" s="20"/>
      <c r="D24" s="20"/>
      <c r="E24" s="20"/>
      <c r="F24" s="20"/>
      <c r="G24" s="20"/>
      <c r="H24" s="26"/>
      <c r="I24" s="3"/>
    </row>
    <row r="25" spans="1:9" ht="14.55" customHeight="1" x14ac:dyDescent="0.3">
      <c r="A25" s="75" t="s">
        <v>36</v>
      </c>
      <c r="B25" s="28"/>
      <c r="C25" s="20"/>
      <c r="D25" s="20"/>
      <c r="E25" s="20"/>
      <c r="F25" s="20"/>
      <c r="G25" s="20"/>
      <c r="H25" s="26"/>
      <c r="I25" s="29">
        <f>SUM(H15:H25)</f>
        <v>4137.5</v>
      </c>
    </row>
    <row r="26" spans="1:9" ht="14.55" customHeight="1" x14ac:dyDescent="0.3">
      <c r="A26" s="30" t="s">
        <v>37</v>
      </c>
      <c r="B26" s="30" t="s">
        <v>25</v>
      </c>
      <c r="C26" s="22"/>
      <c r="D26" s="23"/>
      <c r="E26" s="23"/>
      <c r="F26" s="23"/>
      <c r="G26" s="23"/>
      <c r="H26" s="31"/>
      <c r="I26" s="3"/>
    </row>
    <row r="27" spans="1:9" ht="14.55" customHeight="1" x14ac:dyDescent="0.3">
      <c r="A27" s="92" t="s">
        <v>38</v>
      </c>
      <c r="B27" s="32"/>
      <c r="C27" s="20"/>
      <c r="D27" s="20"/>
      <c r="E27" s="20"/>
      <c r="F27" s="20"/>
      <c r="G27" s="20"/>
      <c r="H27" s="26"/>
      <c r="I27" s="3"/>
    </row>
    <row r="28" spans="1:9" ht="14.55" customHeight="1" x14ac:dyDescent="0.3">
      <c r="A28" s="93"/>
      <c r="B28" s="32"/>
      <c r="C28" s="20"/>
      <c r="D28" s="20"/>
      <c r="E28" s="20"/>
      <c r="F28" s="20"/>
      <c r="G28" s="20"/>
      <c r="H28" s="26"/>
      <c r="I28" s="3"/>
    </row>
    <row r="29" spans="1:9" ht="14.55" customHeight="1" x14ac:dyDescent="0.3">
      <c r="A29" s="92" t="s">
        <v>39</v>
      </c>
      <c r="B29" s="33"/>
      <c r="C29" s="20"/>
      <c r="D29" s="20"/>
      <c r="E29" s="20"/>
      <c r="F29" s="20"/>
      <c r="G29" s="20"/>
      <c r="H29" s="26"/>
      <c r="I29" s="3"/>
    </row>
    <row r="30" spans="1:9" ht="14.55" customHeight="1" x14ac:dyDescent="0.3">
      <c r="A30" s="93"/>
      <c r="B30" s="34"/>
      <c r="C30" s="20"/>
      <c r="D30" s="20"/>
      <c r="E30" s="20"/>
      <c r="F30" s="20"/>
      <c r="G30" s="20"/>
      <c r="H30" s="26"/>
      <c r="I30" s="35">
        <f>SUM(H27:H30)</f>
        <v>0</v>
      </c>
    </row>
    <row r="31" spans="1:9" ht="14.55" customHeight="1" x14ac:dyDescent="0.3">
      <c r="A31" s="36" t="s">
        <v>40</v>
      </c>
      <c r="B31" s="36" t="s">
        <v>25</v>
      </c>
      <c r="C31" s="22"/>
      <c r="D31" s="23"/>
      <c r="E31" s="23"/>
      <c r="F31" s="23"/>
      <c r="G31" s="23"/>
      <c r="H31" s="31"/>
      <c r="I31" s="3"/>
    </row>
    <row r="32" spans="1:9" ht="14.55" customHeight="1" x14ac:dyDescent="0.3">
      <c r="A32" s="94" t="s">
        <v>41</v>
      </c>
      <c r="B32" s="37" t="s">
        <v>42</v>
      </c>
      <c r="C32" s="38"/>
      <c r="D32" s="38"/>
      <c r="E32" s="39" t="s">
        <v>43</v>
      </c>
      <c r="F32" s="38"/>
      <c r="G32" s="38"/>
      <c r="H32" s="26">
        <v>4250</v>
      </c>
      <c r="I32" s="3"/>
    </row>
    <row r="33" spans="1:9" ht="14.55" customHeight="1" x14ac:dyDescent="0.3">
      <c r="A33" s="95"/>
      <c r="B33" s="37"/>
      <c r="C33" s="38"/>
      <c r="D33" s="38"/>
      <c r="E33" s="39"/>
      <c r="F33" s="38"/>
      <c r="G33" s="38"/>
      <c r="H33" s="26"/>
      <c r="I33" s="3"/>
    </row>
    <row r="34" spans="1:9" ht="14.55" customHeight="1" x14ac:dyDescent="0.3">
      <c r="A34" s="96"/>
      <c r="B34" s="37"/>
      <c r="C34" s="38"/>
      <c r="D34" s="38"/>
      <c r="E34" s="39"/>
      <c r="F34" s="38"/>
      <c r="G34" s="38"/>
      <c r="H34" s="26"/>
      <c r="I34" s="3"/>
    </row>
    <row r="35" spans="1:9" ht="14.55" customHeight="1" x14ac:dyDescent="0.3">
      <c r="A35" s="92" t="s">
        <v>44</v>
      </c>
      <c r="B35" s="33"/>
      <c r="C35" s="38"/>
      <c r="D35" s="38"/>
      <c r="E35" s="38"/>
      <c r="F35" s="38"/>
      <c r="G35" s="38"/>
      <c r="H35" s="26"/>
      <c r="I35" s="3"/>
    </row>
    <row r="36" spans="1:9" ht="14.55" customHeight="1" x14ac:dyDescent="0.3">
      <c r="A36" s="93"/>
      <c r="B36" s="34"/>
      <c r="C36" s="38"/>
      <c r="D36" s="38"/>
      <c r="E36" s="38"/>
      <c r="F36" s="38"/>
      <c r="G36" s="38"/>
      <c r="H36" s="26"/>
      <c r="I36" s="40">
        <v>4250</v>
      </c>
    </row>
    <row r="37" spans="1:9" ht="14.55" customHeight="1" x14ac:dyDescent="0.3">
      <c r="A37" s="41" t="s">
        <v>45</v>
      </c>
      <c r="B37" s="41" t="s">
        <v>25</v>
      </c>
      <c r="C37" s="42"/>
      <c r="D37" s="43"/>
      <c r="E37" s="43"/>
      <c r="F37" s="43"/>
      <c r="G37" s="43"/>
      <c r="H37" s="31"/>
      <c r="I37" s="3"/>
    </row>
    <row r="38" spans="1:9" ht="14.55" customHeight="1" x14ac:dyDescent="0.3">
      <c r="A38" s="34" t="s">
        <v>46</v>
      </c>
      <c r="B38" s="34"/>
      <c r="C38" s="20"/>
      <c r="D38" s="20"/>
      <c r="E38" s="20"/>
      <c r="F38" s="20"/>
      <c r="G38" s="20"/>
      <c r="H38" s="26"/>
      <c r="I38" s="3"/>
    </row>
    <row r="39" spans="1:9" ht="14.55" customHeight="1" x14ac:dyDescent="0.3">
      <c r="A39" s="34"/>
      <c r="B39" s="34"/>
      <c r="C39" s="20"/>
      <c r="D39" s="20"/>
      <c r="E39" s="20"/>
      <c r="F39" s="20"/>
      <c r="G39" s="20"/>
      <c r="H39" s="26"/>
      <c r="I39" s="3"/>
    </row>
    <row r="40" spans="1:9" ht="14.55" customHeight="1" x14ac:dyDescent="0.3">
      <c r="A40" s="25" t="s">
        <v>47</v>
      </c>
      <c r="B40" s="25"/>
      <c r="C40" s="20"/>
      <c r="D40" s="20"/>
      <c r="E40" s="20"/>
      <c r="F40" s="20"/>
      <c r="G40" s="20"/>
      <c r="H40" s="26"/>
      <c r="I40" s="3"/>
    </row>
    <row r="41" spans="1:9" ht="14.55" customHeight="1" x14ac:dyDescent="0.3">
      <c r="A41" s="44"/>
      <c r="B41" s="45"/>
      <c r="C41" s="20"/>
      <c r="D41" s="20"/>
      <c r="E41" s="20"/>
      <c r="F41" s="20"/>
      <c r="G41" s="20"/>
      <c r="H41" s="26"/>
      <c r="I41" s="46">
        <f>SUM(H38:H41)</f>
        <v>0</v>
      </c>
    </row>
    <row r="42" spans="1:9" ht="14.55" customHeight="1" x14ac:dyDescent="0.3">
      <c r="A42" s="47" t="s">
        <v>48</v>
      </c>
      <c r="B42" s="47" t="s">
        <v>25</v>
      </c>
      <c r="C42" s="22"/>
      <c r="D42" s="23"/>
      <c r="E42" s="23"/>
      <c r="F42" s="23"/>
      <c r="G42" s="23"/>
      <c r="H42" s="31"/>
      <c r="I42" s="3"/>
    </row>
    <row r="43" spans="1:9" ht="14.55" customHeight="1" x14ac:dyDescent="0.3">
      <c r="A43" s="48"/>
      <c r="B43" s="48"/>
      <c r="C43" s="20"/>
      <c r="D43" s="20"/>
      <c r="E43" s="20"/>
      <c r="F43" s="20"/>
      <c r="G43" s="20"/>
      <c r="H43" s="26"/>
      <c r="I43" s="3"/>
    </row>
    <row r="44" spans="1:9" ht="14.55" customHeight="1" x14ac:dyDescent="0.3">
      <c r="A44" s="48"/>
      <c r="B44" s="49"/>
      <c r="C44" s="20"/>
      <c r="D44" s="20"/>
      <c r="E44" s="20"/>
      <c r="F44" s="20"/>
      <c r="G44" s="20"/>
      <c r="H44" s="26"/>
      <c r="I44" s="50">
        <f>H43+H44</f>
        <v>0</v>
      </c>
    </row>
    <row r="45" spans="1:9" ht="14.55" customHeight="1" x14ac:dyDescent="0.3">
      <c r="A45" s="51" t="s">
        <v>49</v>
      </c>
      <c r="B45" s="51" t="s">
        <v>25</v>
      </c>
      <c r="C45" s="42"/>
      <c r="D45" s="43"/>
      <c r="E45" s="43"/>
      <c r="F45" s="43"/>
      <c r="G45" s="43"/>
      <c r="H45" s="31"/>
      <c r="I45" s="3"/>
    </row>
    <row r="46" spans="1:9" ht="14.55" customHeight="1" x14ac:dyDescent="0.3">
      <c r="A46" s="25" t="s">
        <v>50</v>
      </c>
      <c r="B46" s="25"/>
      <c r="C46" s="20"/>
      <c r="D46" s="20" t="s">
        <v>51</v>
      </c>
      <c r="E46" s="20"/>
      <c r="F46" s="20"/>
      <c r="G46" s="20"/>
      <c r="H46" s="26">
        <f>500*9</f>
        <v>4500</v>
      </c>
      <c r="I46" s="3"/>
    </row>
    <row r="47" spans="1:9" ht="14.55" customHeight="1" x14ac:dyDescent="0.3">
      <c r="A47" s="44" t="s">
        <v>52</v>
      </c>
      <c r="B47" s="45"/>
      <c r="C47" s="20"/>
      <c r="D47" s="20"/>
      <c r="E47" s="20"/>
      <c r="F47" s="20"/>
      <c r="G47" s="20"/>
      <c r="H47" s="26"/>
      <c r="I47" s="52">
        <f>SUM(H46:H47)</f>
        <v>4500</v>
      </c>
    </row>
    <row r="48" spans="1:9" ht="14.55" customHeight="1" x14ac:dyDescent="0.3">
      <c r="A48" s="53" t="s">
        <v>53</v>
      </c>
      <c r="B48" s="53" t="s">
        <v>54</v>
      </c>
      <c r="C48" s="22"/>
      <c r="D48" s="23"/>
      <c r="E48" s="23"/>
      <c r="F48" s="23"/>
      <c r="G48" s="23"/>
      <c r="H48" s="31"/>
      <c r="I48" s="3"/>
    </row>
    <row r="49" spans="1:9" ht="14.55" customHeight="1" x14ac:dyDescent="0.3">
      <c r="A49" s="54" t="s">
        <v>69</v>
      </c>
      <c r="B49" s="55"/>
      <c r="C49" s="20"/>
      <c r="D49" s="20"/>
      <c r="E49" s="20"/>
      <c r="F49" s="20"/>
      <c r="G49" s="20"/>
      <c r="H49" s="26"/>
      <c r="I49" s="3"/>
    </row>
    <row r="50" spans="1:9" ht="14.55" customHeight="1" x14ac:dyDescent="0.3">
      <c r="A50" s="56" t="s">
        <v>55</v>
      </c>
      <c r="B50" s="57" t="s">
        <v>91</v>
      </c>
      <c r="C50" s="20"/>
      <c r="D50" s="20"/>
      <c r="E50" s="20"/>
      <c r="F50" s="20"/>
      <c r="G50" s="20"/>
      <c r="H50" s="26"/>
      <c r="I50" s="3"/>
    </row>
    <row r="51" spans="1:9" ht="14.55" customHeight="1" x14ac:dyDescent="0.3">
      <c r="A51" s="56" t="s">
        <v>56</v>
      </c>
      <c r="B51" s="57"/>
      <c r="C51" s="20"/>
      <c r="D51" s="20"/>
      <c r="E51" s="20"/>
      <c r="F51" s="20"/>
      <c r="G51" s="20"/>
      <c r="H51" s="26"/>
      <c r="I51" s="58"/>
    </row>
    <row r="52" spans="1:9" ht="14.55" customHeight="1" x14ac:dyDescent="0.3">
      <c r="A52" s="59" t="s">
        <v>70</v>
      </c>
      <c r="B52" s="60"/>
      <c r="C52" s="23"/>
      <c r="D52" s="23"/>
      <c r="E52" s="23"/>
      <c r="F52" s="23"/>
      <c r="G52" s="23"/>
      <c r="H52" s="61"/>
      <c r="I52" s="3"/>
    </row>
    <row r="53" spans="1:9" ht="14.55" customHeight="1" x14ac:dyDescent="0.3">
      <c r="A53" s="56" t="s">
        <v>57</v>
      </c>
      <c r="B53" s="57" t="s">
        <v>90</v>
      </c>
      <c r="C53" s="38"/>
      <c r="D53" s="38"/>
      <c r="E53" s="38"/>
      <c r="F53" s="38"/>
      <c r="G53" s="39" t="s">
        <v>8</v>
      </c>
      <c r="H53" s="81">
        <v>10000</v>
      </c>
      <c r="I53" s="3"/>
    </row>
    <row r="54" spans="1:9" ht="14.55" customHeight="1" x14ac:dyDescent="0.3">
      <c r="A54" s="62" t="s">
        <v>71</v>
      </c>
      <c r="B54" s="63"/>
      <c r="C54" s="64"/>
      <c r="D54" s="64"/>
      <c r="E54" s="64"/>
      <c r="F54" s="64"/>
      <c r="G54" s="64"/>
      <c r="H54" s="61"/>
      <c r="I54" s="3"/>
    </row>
    <row r="55" spans="1:9" ht="14.55" customHeight="1" x14ac:dyDescent="0.3">
      <c r="A55" s="56" t="s">
        <v>58</v>
      </c>
      <c r="B55" s="57"/>
      <c r="C55" s="38"/>
      <c r="D55" s="38"/>
      <c r="E55" s="38" t="s">
        <v>8</v>
      </c>
      <c r="F55" s="38"/>
      <c r="G55" s="38"/>
      <c r="H55" s="26"/>
      <c r="I55" s="3"/>
    </row>
    <row r="56" spans="1:9" ht="14.55" customHeight="1" x14ac:dyDescent="0.3">
      <c r="A56" s="56" t="s">
        <v>59</v>
      </c>
      <c r="B56" s="57" t="s">
        <v>90</v>
      </c>
      <c r="C56" s="20"/>
      <c r="D56" s="20"/>
      <c r="E56" s="20"/>
      <c r="F56" s="20"/>
      <c r="G56" s="20"/>
      <c r="H56" s="26"/>
      <c r="I56" s="3"/>
    </row>
    <row r="57" spans="1:9" ht="14.55" customHeight="1" x14ac:dyDescent="0.3">
      <c r="A57" s="62" t="s">
        <v>72</v>
      </c>
      <c r="B57" s="63"/>
      <c r="C57" s="23"/>
      <c r="D57" s="23"/>
      <c r="E57" s="23"/>
      <c r="F57" s="23"/>
      <c r="G57" s="23"/>
      <c r="H57" s="61"/>
      <c r="I57" s="3"/>
    </row>
    <row r="58" spans="1:9" ht="14.55" customHeight="1" x14ac:dyDescent="0.3">
      <c r="A58" s="56" t="s">
        <v>60</v>
      </c>
      <c r="B58" s="57" t="s">
        <v>83</v>
      </c>
      <c r="C58" s="20"/>
      <c r="D58" s="20"/>
      <c r="E58" s="20"/>
      <c r="F58" s="20"/>
      <c r="G58" s="20"/>
      <c r="H58" s="26">
        <v>4500</v>
      </c>
      <c r="I58" s="3"/>
    </row>
    <row r="59" spans="1:9" ht="14.55" customHeight="1" x14ac:dyDescent="0.3">
      <c r="A59" s="56" t="s">
        <v>61</v>
      </c>
      <c r="B59" s="57" t="s">
        <v>83</v>
      </c>
      <c r="C59" s="20"/>
      <c r="D59" s="20"/>
      <c r="E59" s="20"/>
      <c r="F59" s="20"/>
      <c r="G59" s="20"/>
      <c r="H59" s="26"/>
      <c r="I59" s="3"/>
    </row>
    <row r="60" spans="1:9" ht="14.55" customHeight="1" x14ac:dyDescent="0.3">
      <c r="A60" s="65" t="s">
        <v>67</v>
      </c>
      <c r="B60" s="57" t="s">
        <v>83</v>
      </c>
      <c r="C60" s="20"/>
      <c r="D60" s="20"/>
      <c r="E60" s="20"/>
      <c r="F60" s="20"/>
      <c r="G60" s="20"/>
      <c r="H60" s="26"/>
      <c r="I60" s="67">
        <f>SUM(H50:H60)</f>
        <v>14500</v>
      </c>
    </row>
    <row r="61" spans="1:9" ht="14.55" customHeight="1" x14ac:dyDescent="0.3">
      <c r="A61" s="76" t="s">
        <v>89</v>
      </c>
      <c r="B61" s="77"/>
      <c r="C61" s="22"/>
      <c r="D61" s="23"/>
      <c r="E61" s="23"/>
      <c r="F61" s="23"/>
      <c r="G61" s="23"/>
      <c r="H61" s="31"/>
      <c r="I61" s="3"/>
    </row>
    <row r="62" spans="1:9" ht="14.55" customHeight="1" x14ac:dyDescent="0.3">
      <c r="A62" s="65" t="s">
        <v>79</v>
      </c>
      <c r="B62" s="66" t="s">
        <v>82</v>
      </c>
      <c r="C62" s="20"/>
      <c r="D62" s="20"/>
      <c r="E62" s="20"/>
      <c r="F62" s="20"/>
      <c r="G62" s="20"/>
      <c r="H62" s="26"/>
      <c r="I62" s="3"/>
    </row>
    <row r="63" spans="1:9" ht="14.55" customHeight="1" x14ac:dyDescent="0.3">
      <c r="A63" s="69" t="s">
        <v>88</v>
      </c>
      <c r="B63" s="70" t="s">
        <v>81</v>
      </c>
      <c r="C63" s="20"/>
      <c r="D63" s="20"/>
      <c r="E63" s="20"/>
      <c r="F63" s="20"/>
      <c r="G63" s="20"/>
      <c r="H63" s="26"/>
      <c r="I63" s="78">
        <f>SUM(H62:H63)</f>
        <v>0</v>
      </c>
    </row>
    <row r="64" spans="1:9" ht="14.55" customHeight="1" x14ac:dyDescent="0.3">
      <c r="A64" s="68" t="s">
        <v>73</v>
      </c>
      <c r="B64" s="68"/>
      <c r="C64" s="79"/>
      <c r="D64" s="31"/>
      <c r="E64" s="31"/>
      <c r="F64" s="31"/>
      <c r="G64" s="31"/>
      <c r="H64" s="31"/>
      <c r="I64" s="3"/>
    </row>
    <row r="65" spans="1:9" ht="14.55" customHeight="1" x14ac:dyDescent="0.3">
      <c r="A65" s="73" t="s">
        <v>69</v>
      </c>
      <c r="B65" s="73"/>
      <c r="C65" s="26"/>
      <c r="D65" s="26"/>
      <c r="E65" s="26"/>
      <c r="F65" s="26"/>
      <c r="G65" s="26"/>
      <c r="H65" s="26"/>
      <c r="I65" s="3"/>
    </row>
    <row r="66" spans="1:9" ht="14.55" customHeight="1" x14ac:dyDescent="0.3">
      <c r="A66" s="69" t="s">
        <v>76</v>
      </c>
      <c r="B66" s="69" t="s">
        <v>80</v>
      </c>
      <c r="C66" s="26"/>
      <c r="D66" s="26"/>
      <c r="E66" s="26"/>
      <c r="F66" s="26"/>
      <c r="G66" s="26"/>
      <c r="H66" s="26">
        <v>1200</v>
      </c>
      <c r="I66" s="3"/>
    </row>
    <row r="67" spans="1:9" ht="14.55" customHeight="1" x14ac:dyDescent="0.3">
      <c r="A67" s="70" t="s">
        <v>62</v>
      </c>
      <c r="B67" s="69" t="s">
        <v>80</v>
      </c>
      <c r="C67" s="26"/>
      <c r="D67" s="26"/>
      <c r="E67" s="26"/>
      <c r="F67" s="26"/>
      <c r="G67" s="26"/>
      <c r="H67" s="26">
        <v>1200</v>
      </c>
      <c r="I67" s="3"/>
    </row>
    <row r="68" spans="1:9" ht="14.55" customHeight="1" x14ac:dyDescent="0.3">
      <c r="A68" s="69" t="s">
        <v>63</v>
      </c>
      <c r="B68" s="70" t="s">
        <v>81</v>
      </c>
      <c r="C68" s="26"/>
      <c r="D68" s="26"/>
      <c r="E68" s="26"/>
      <c r="F68" s="26"/>
      <c r="G68" s="26"/>
      <c r="H68" s="26"/>
      <c r="I68" s="3"/>
    </row>
    <row r="69" spans="1:9" ht="14.55" customHeight="1" x14ac:dyDescent="0.3">
      <c r="A69" s="73" t="s">
        <v>72</v>
      </c>
      <c r="B69" s="70"/>
      <c r="C69" s="26"/>
      <c r="D69" s="26"/>
      <c r="E69" s="26"/>
      <c r="F69" s="26"/>
      <c r="G69" s="26"/>
      <c r="H69" s="26"/>
      <c r="I69" s="3"/>
    </row>
    <row r="70" spans="1:9" ht="14.55" customHeight="1" x14ac:dyDescent="0.3">
      <c r="A70" s="69" t="s">
        <v>74</v>
      </c>
      <c r="B70" s="80" t="s">
        <v>84</v>
      </c>
      <c r="C70" s="26"/>
      <c r="D70" s="26"/>
      <c r="E70" s="26"/>
      <c r="F70" s="26"/>
      <c r="G70" s="26"/>
      <c r="H70" s="26"/>
      <c r="I70" s="3"/>
    </row>
    <row r="71" spans="1:9" ht="14.55" customHeight="1" x14ac:dyDescent="0.3">
      <c r="A71" s="74" t="s">
        <v>77</v>
      </c>
      <c r="B71" s="69"/>
      <c r="C71" s="26"/>
      <c r="D71" s="26"/>
      <c r="E71" s="26"/>
      <c r="F71" s="26"/>
      <c r="G71" s="26"/>
      <c r="H71" s="26"/>
      <c r="I71" s="3"/>
    </row>
    <row r="72" spans="1:9" ht="14.55" customHeight="1" x14ac:dyDescent="0.3">
      <c r="A72" s="69" t="s">
        <v>75</v>
      </c>
      <c r="B72" s="70" t="s">
        <v>81</v>
      </c>
      <c r="C72" s="26"/>
      <c r="D72" s="26"/>
      <c r="E72" s="26"/>
      <c r="F72" s="26"/>
      <c r="G72" s="26"/>
      <c r="H72" s="26"/>
      <c r="I72" s="71">
        <f>+SUM(H66:H72)</f>
        <v>2400</v>
      </c>
    </row>
    <row r="73" spans="1:9" ht="14.55" customHeight="1" x14ac:dyDescent="0.3">
      <c r="A73" s="69"/>
      <c r="B73" s="69"/>
      <c r="C73" s="26"/>
      <c r="D73" s="26"/>
      <c r="E73" s="26"/>
      <c r="F73" s="26"/>
      <c r="G73" s="26"/>
      <c r="H73" s="26"/>
    </row>
    <row r="74" spans="1:9" x14ac:dyDescent="0.3">
      <c r="A74" s="3"/>
      <c r="B74" s="3"/>
      <c r="C74" s="3"/>
      <c r="D74" s="3"/>
      <c r="E74" s="3"/>
      <c r="F74" s="3"/>
      <c r="G74" s="82" t="s">
        <v>66</v>
      </c>
      <c r="H74" s="83"/>
      <c r="I74" s="72">
        <f>I25+I30+I36+I41+I44+I47+I51+I60+I63+I72</f>
        <v>29787.5</v>
      </c>
    </row>
  </sheetData>
  <mergeCells count="12">
    <mergeCell ref="G74:H74"/>
    <mergeCell ref="A1:G1"/>
    <mergeCell ref="C2:G2"/>
    <mergeCell ref="A15:A16"/>
    <mergeCell ref="A17:A18"/>
    <mergeCell ref="A19:A20"/>
    <mergeCell ref="A21:A22"/>
    <mergeCell ref="A23:A24"/>
    <mergeCell ref="A27:A28"/>
    <mergeCell ref="A29:A30"/>
    <mergeCell ref="A32:A34"/>
    <mergeCell ref="A35:A36"/>
  </mergeCells>
  <conditionalFormatting sqref="C4:G4">
    <cfRule type="cellIs" dxfId="1" priority="1" stopIfTrue="1" operator="equal">
      <formula>"X"</formula>
    </cfRule>
  </conditionalFormatting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61678-B116-47E3-ADAF-DB2012120740}">
  <sheetPr>
    <pageSetUpPr fitToPage="1"/>
  </sheetPr>
  <dimension ref="A1:I74"/>
  <sheetViews>
    <sheetView workbookViewId="0">
      <pane ySplit="3" topLeftCell="A4" activePane="bottomLeft" state="frozen"/>
      <selection pane="bottomLeft" activeCell="N19" sqref="N19"/>
    </sheetView>
  </sheetViews>
  <sheetFormatPr defaultRowHeight="14.4" x14ac:dyDescent="0.3"/>
  <cols>
    <col min="1" max="1" width="25.44140625" customWidth="1"/>
    <col min="2" max="2" width="14" customWidth="1"/>
    <col min="3" max="9" width="9.21875" customWidth="1"/>
  </cols>
  <sheetData>
    <row r="1" spans="1:9" x14ac:dyDescent="0.3">
      <c r="A1" s="97" t="s">
        <v>94</v>
      </c>
      <c r="B1" s="97"/>
      <c r="C1" s="97"/>
      <c r="D1" s="97"/>
      <c r="E1" s="97"/>
      <c r="F1" s="97"/>
      <c r="G1" s="97"/>
      <c r="H1" s="3"/>
      <c r="I1" s="3"/>
    </row>
    <row r="2" spans="1:9" x14ac:dyDescent="0.3">
      <c r="A2" s="4" t="s">
        <v>0</v>
      </c>
      <c r="B2" s="5"/>
      <c r="C2" s="85" t="s">
        <v>68</v>
      </c>
      <c r="D2" s="86"/>
      <c r="E2" s="86"/>
      <c r="F2" s="86"/>
      <c r="G2" s="87"/>
      <c r="H2" s="6"/>
      <c r="I2" s="3"/>
    </row>
    <row r="3" spans="1:9" ht="14.55" customHeight="1" x14ac:dyDescent="0.3">
      <c r="A3" s="7" t="s">
        <v>1</v>
      </c>
      <c r="B3" s="7"/>
      <c r="C3" s="8">
        <v>1</v>
      </c>
      <c r="D3" s="8">
        <v>2</v>
      </c>
      <c r="E3" s="8">
        <v>3</v>
      </c>
      <c r="F3" s="9">
        <v>4</v>
      </c>
      <c r="G3" s="8">
        <v>5</v>
      </c>
      <c r="H3" s="3"/>
      <c r="I3" s="3"/>
    </row>
    <row r="4" spans="1:9" ht="14.55" customHeight="1" x14ac:dyDescent="0.3">
      <c r="A4" s="7" t="s">
        <v>65</v>
      </c>
      <c r="B4" s="7"/>
      <c r="C4" s="10"/>
      <c r="D4" s="10"/>
      <c r="E4" s="10"/>
      <c r="F4" s="10"/>
      <c r="G4" s="10"/>
      <c r="H4" s="3"/>
      <c r="I4" s="3"/>
    </row>
    <row r="5" spans="1:9" ht="14.55" customHeight="1" x14ac:dyDescent="0.3">
      <c r="A5" s="7" t="s">
        <v>2</v>
      </c>
      <c r="B5" s="7"/>
      <c r="C5" s="11"/>
      <c r="D5" s="11"/>
      <c r="E5" s="11"/>
      <c r="F5" s="11"/>
      <c r="G5" s="11"/>
      <c r="H5" s="3"/>
      <c r="I5" s="3"/>
    </row>
    <row r="6" spans="1:9" ht="14.55" customHeight="1" x14ac:dyDescent="0.3">
      <c r="A6" s="12" t="s">
        <v>7</v>
      </c>
      <c r="B6" s="12"/>
      <c r="C6" s="10"/>
      <c r="D6" s="10"/>
      <c r="E6" s="10"/>
      <c r="F6" s="10"/>
      <c r="G6" s="10"/>
      <c r="H6" s="3"/>
      <c r="I6" s="3"/>
    </row>
    <row r="7" spans="1:9" ht="14.55" customHeight="1" x14ac:dyDescent="0.3">
      <c r="A7" s="13" t="s">
        <v>9</v>
      </c>
      <c r="B7" s="13"/>
      <c r="C7" s="11"/>
      <c r="D7" s="10"/>
      <c r="E7" s="11"/>
      <c r="F7" s="10"/>
      <c r="G7" s="10"/>
      <c r="H7" s="3"/>
      <c r="I7" s="3"/>
    </row>
    <row r="8" spans="1:9" ht="14.55" customHeight="1" x14ac:dyDescent="0.3">
      <c r="A8" s="14" t="s">
        <v>10</v>
      </c>
      <c r="B8" s="14"/>
      <c r="C8" s="15"/>
      <c r="D8" s="16"/>
      <c r="E8" s="15"/>
      <c r="F8" s="15"/>
      <c r="G8" s="16"/>
      <c r="H8" s="3"/>
      <c r="I8" s="3"/>
    </row>
    <row r="9" spans="1:9" ht="14.55" customHeight="1" x14ac:dyDescent="0.3">
      <c r="A9" s="7" t="s">
        <v>11</v>
      </c>
      <c r="B9" s="7"/>
      <c r="C9" s="1"/>
      <c r="D9" s="2"/>
      <c r="E9" s="1"/>
      <c r="F9" s="1"/>
      <c r="G9" s="1"/>
      <c r="H9" s="3"/>
      <c r="I9" s="3"/>
    </row>
    <row r="10" spans="1:9" ht="14.55" customHeight="1" x14ac:dyDescent="0.3">
      <c r="A10" s="17" t="s">
        <v>12</v>
      </c>
      <c r="B10" s="18"/>
      <c r="C10" s="19"/>
      <c r="D10" s="11"/>
      <c r="E10" s="11"/>
      <c r="F10" s="11"/>
      <c r="G10" s="11"/>
      <c r="H10" s="3"/>
      <c r="I10" s="3"/>
    </row>
    <row r="11" spans="1:9" ht="14.55" customHeight="1" x14ac:dyDescent="0.3">
      <c r="A11" s="17" t="s">
        <v>16</v>
      </c>
      <c r="B11" s="17"/>
      <c r="C11" s="20"/>
      <c r="D11" s="20"/>
      <c r="E11" s="20"/>
      <c r="F11" s="20"/>
      <c r="G11" s="20"/>
      <c r="H11" s="3"/>
      <c r="I11" s="3"/>
    </row>
    <row r="12" spans="1:9" ht="14.55" customHeight="1" x14ac:dyDescent="0.3">
      <c r="A12" s="17" t="s">
        <v>17</v>
      </c>
      <c r="B12" s="17"/>
      <c r="C12" s="20"/>
      <c r="D12" s="20"/>
      <c r="E12" s="20"/>
      <c r="F12" s="20"/>
      <c r="G12" s="20"/>
      <c r="H12" s="3"/>
      <c r="I12" s="3"/>
    </row>
    <row r="13" spans="1:9" ht="14.55" customHeight="1" x14ac:dyDescent="0.3">
      <c r="A13" s="17" t="s">
        <v>64</v>
      </c>
      <c r="B13" s="17"/>
      <c r="C13" s="20"/>
      <c r="D13" s="20"/>
      <c r="E13" s="20"/>
      <c r="F13" s="20"/>
      <c r="G13" s="20"/>
      <c r="H13" s="3"/>
      <c r="I13" s="3"/>
    </row>
    <row r="14" spans="1:9" ht="14.55" customHeight="1" x14ac:dyDescent="0.3">
      <c r="A14" s="21" t="s">
        <v>24</v>
      </c>
      <c r="B14" s="21" t="s">
        <v>25</v>
      </c>
      <c r="C14" s="22"/>
      <c r="D14" s="23"/>
      <c r="E14" s="23"/>
      <c r="F14" s="23"/>
      <c r="G14" s="23"/>
      <c r="H14" s="24" t="s">
        <v>26</v>
      </c>
      <c r="I14" s="3"/>
    </row>
    <row r="15" spans="1:9" ht="14.55" customHeight="1" x14ac:dyDescent="0.3">
      <c r="A15" s="88" t="s">
        <v>27</v>
      </c>
      <c r="B15" s="25"/>
      <c r="C15" s="20"/>
      <c r="D15" s="20"/>
      <c r="E15" s="20"/>
      <c r="F15" s="20"/>
      <c r="G15" s="20"/>
      <c r="H15" s="26"/>
      <c r="I15" s="3"/>
    </row>
    <row r="16" spans="1:9" ht="14.55" customHeight="1" x14ac:dyDescent="0.3">
      <c r="A16" s="89"/>
      <c r="B16" s="25"/>
      <c r="C16" s="20"/>
      <c r="D16" s="20"/>
      <c r="E16" s="20"/>
      <c r="F16" s="20"/>
      <c r="G16" s="20"/>
      <c r="H16" s="26"/>
      <c r="I16" s="3"/>
    </row>
    <row r="17" spans="1:9" ht="14.55" customHeight="1" x14ac:dyDescent="0.3">
      <c r="A17" s="90" t="s">
        <v>28</v>
      </c>
      <c r="B17" s="27"/>
      <c r="C17" s="20"/>
      <c r="D17" s="20"/>
      <c r="E17" s="20"/>
      <c r="F17" s="20"/>
      <c r="G17" s="20"/>
      <c r="H17" s="26"/>
      <c r="I17" s="3"/>
    </row>
    <row r="18" spans="1:9" ht="14.55" customHeight="1" x14ac:dyDescent="0.3">
      <c r="A18" s="91"/>
      <c r="B18" s="27"/>
      <c r="C18" s="20"/>
      <c r="D18" s="20"/>
      <c r="E18" s="20"/>
      <c r="F18" s="20"/>
      <c r="G18" s="20"/>
      <c r="H18" s="26"/>
      <c r="I18" s="3"/>
    </row>
    <row r="19" spans="1:9" ht="14.55" customHeight="1" x14ac:dyDescent="0.3">
      <c r="A19" s="90" t="s">
        <v>31</v>
      </c>
      <c r="B19" s="27"/>
      <c r="C19" s="20"/>
      <c r="D19" s="20"/>
      <c r="E19" s="20"/>
      <c r="F19" s="20"/>
      <c r="G19" s="20"/>
      <c r="H19" s="26"/>
      <c r="I19" s="3"/>
    </row>
    <row r="20" spans="1:9" ht="14.55" customHeight="1" x14ac:dyDescent="0.3">
      <c r="A20" s="91"/>
      <c r="B20" s="27"/>
      <c r="C20" s="20"/>
      <c r="D20" s="20"/>
      <c r="E20" s="20"/>
      <c r="F20" s="20"/>
      <c r="G20" s="20"/>
      <c r="H20" s="26"/>
      <c r="I20" s="3"/>
    </row>
    <row r="21" spans="1:9" ht="14.55" customHeight="1" x14ac:dyDescent="0.3">
      <c r="A21" s="90" t="s">
        <v>32</v>
      </c>
      <c r="B21" s="27"/>
      <c r="C21" s="20"/>
      <c r="D21" s="20"/>
      <c r="E21" s="20"/>
      <c r="F21" s="20"/>
      <c r="G21" s="20"/>
      <c r="H21" s="26"/>
      <c r="I21" s="3"/>
    </row>
    <row r="22" spans="1:9" ht="14.55" customHeight="1" x14ac:dyDescent="0.3">
      <c r="A22" s="91"/>
      <c r="B22" s="27"/>
      <c r="C22" s="20"/>
      <c r="D22" s="20"/>
      <c r="E22" s="20"/>
      <c r="F22" s="20"/>
      <c r="G22" s="20"/>
      <c r="H22" s="26"/>
      <c r="I22" s="3"/>
    </row>
    <row r="23" spans="1:9" ht="14.55" customHeight="1" x14ac:dyDescent="0.3">
      <c r="A23" s="92" t="s">
        <v>35</v>
      </c>
      <c r="B23" s="27"/>
      <c r="C23" s="20"/>
      <c r="D23" s="20"/>
      <c r="E23" s="20"/>
      <c r="F23" s="20"/>
      <c r="G23" s="20"/>
      <c r="H23" s="26"/>
      <c r="I23" s="3"/>
    </row>
    <row r="24" spans="1:9" ht="14.55" customHeight="1" x14ac:dyDescent="0.3">
      <c r="A24" s="93"/>
      <c r="B24" s="27"/>
      <c r="C24" s="20"/>
      <c r="D24" s="20"/>
      <c r="E24" s="20"/>
      <c r="F24" s="20"/>
      <c r="G24" s="20"/>
      <c r="H24" s="26"/>
      <c r="I24" s="3"/>
    </row>
    <row r="25" spans="1:9" ht="14.55" customHeight="1" x14ac:dyDescent="0.3">
      <c r="A25" s="75" t="s">
        <v>36</v>
      </c>
      <c r="B25" s="28"/>
      <c r="C25" s="20"/>
      <c r="D25" s="20"/>
      <c r="E25" s="20"/>
      <c r="F25" s="20"/>
      <c r="G25" s="20"/>
      <c r="H25" s="26"/>
      <c r="I25" s="29">
        <f>SUM(H15:H25)</f>
        <v>0</v>
      </c>
    </row>
    <row r="26" spans="1:9" ht="14.55" customHeight="1" x14ac:dyDescent="0.3">
      <c r="A26" s="30" t="s">
        <v>37</v>
      </c>
      <c r="B26" s="30" t="s">
        <v>25</v>
      </c>
      <c r="C26" s="22"/>
      <c r="D26" s="23"/>
      <c r="E26" s="23"/>
      <c r="F26" s="23"/>
      <c r="G26" s="23"/>
      <c r="H26" s="31"/>
      <c r="I26" s="3"/>
    </row>
    <row r="27" spans="1:9" ht="14.55" customHeight="1" x14ac:dyDescent="0.3">
      <c r="A27" s="92" t="s">
        <v>38</v>
      </c>
      <c r="B27" s="32"/>
      <c r="C27" s="20"/>
      <c r="D27" s="20"/>
      <c r="E27" s="20"/>
      <c r="F27" s="20"/>
      <c r="G27" s="20"/>
      <c r="H27" s="26"/>
      <c r="I27" s="3"/>
    </row>
    <row r="28" spans="1:9" ht="14.55" customHeight="1" x14ac:dyDescent="0.3">
      <c r="A28" s="93"/>
      <c r="B28" s="32"/>
      <c r="C28" s="20"/>
      <c r="D28" s="20"/>
      <c r="E28" s="20"/>
      <c r="F28" s="20"/>
      <c r="G28" s="20"/>
      <c r="H28" s="26"/>
      <c r="I28" s="3"/>
    </row>
    <row r="29" spans="1:9" ht="14.55" customHeight="1" x14ac:dyDescent="0.3">
      <c r="A29" s="92" t="s">
        <v>39</v>
      </c>
      <c r="B29" s="33"/>
      <c r="C29" s="20"/>
      <c r="D29" s="20"/>
      <c r="E29" s="20"/>
      <c r="F29" s="20"/>
      <c r="G29" s="20"/>
      <c r="H29" s="26"/>
      <c r="I29" s="3"/>
    </row>
    <row r="30" spans="1:9" ht="14.55" customHeight="1" x14ac:dyDescent="0.3">
      <c r="A30" s="93"/>
      <c r="B30" s="34"/>
      <c r="C30" s="20"/>
      <c r="D30" s="20"/>
      <c r="E30" s="20"/>
      <c r="F30" s="20"/>
      <c r="G30" s="20"/>
      <c r="H30" s="26"/>
      <c r="I30" s="35">
        <f>SUM(H27:H30)</f>
        <v>0</v>
      </c>
    </row>
    <row r="31" spans="1:9" ht="14.55" customHeight="1" x14ac:dyDescent="0.3">
      <c r="A31" s="36" t="s">
        <v>40</v>
      </c>
      <c r="B31" s="36" t="s">
        <v>25</v>
      </c>
      <c r="C31" s="22"/>
      <c r="D31" s="23"/>
      <c r="E31" s="23"/>
      <c r="F31" s="23"/>
      <c r="G31" s="23"/>
      <c r="H31" s="31"/>
      <c r="I31" s="3"/>
    </row>
    <row r="32" spans="1:9" ht="14.55" customHeight="1" x14ac:dyDescent="0.3">
      <c r="A32" s="94" t="s">
        <v>41</v>
      </c>
      <c r="B32" s="37"/>
      <c r="C32" s="38"/>
      <c r="D32" s="38"/>
      <c r="E32" s="39"/>
      <c r="F32" s="38"/>
      <c r="G32" s="38"/>
      <c r="H32" s="26"/>
      <c r="I32" s="3"/>
    </row>
    <row r="33" spans="1:9" ht="14.55" customHeight="1" x14ac:dyDescent="0.3">
      <c r="A33" s="95"/>
      <c r="B33" s="37"/>
      <c r="C33" s="38"/>
      <c r="D33" s="38"/>
      <c r="E33" s="39"/>
      <c r="F33" s="38"/>
      <c r="G33" s="38"/>
      <c r="H33" s="26"/>
      <c r="I33" s="3"/>
    </row>
    <row r="34" spans="1:9" ht="14.55" customHeight="1" x14ac:dyDescent="0.3">
      <c r="A34" s="96"/>
      <c r="B34" s="37"/>
      <c r="C34" s="38"/>
      <c r="D34" s="38"/>
      <c r="E34" s="39"/>
      <c r="F34" s="38"/>
      <c r="G34" s="38"/>
      <c r="H34" s="26"/>
      <c r="I34" s="3"/>
    </row>
    <row r="35" spans="1:9" ht="14.55" customHeight="1" x14ac:dyDescent="0.3">
      <c r="A35" s="92" t="s">
        <v>44</v>
      </c>
      <c r="B35" s="33"/>
      <c r="C35" s="38"/>
      <c r="D35" s="38"/>
      <c r="E35" s="38"/>
      <c r="F35" s="38"/>
      <c r="G35" s="38"/>
      <c r="H35" s="26"/>
      <c r="I35" s="3"/>
    </row>
    <row r="36" spans="1:9" ht="14.55" customHeight="1" x14ac:dyDescent="0.3">
      <c r="A36" s="93"/>
      <c r="B36" s="34"/>
      <c r="C36" s="38"/>
      <c r="D36" s="38"/>
      <c r="E36" s="38"/>
      <c r="F36" s="38"/>
      <c r="G36" s="38"/>
      <c r="H36" s="26"/>
      <c r="I36" s="40">
        <f>SUM(H32:H36)</f>
        <v>0</v>
      </c>
    </row>
    <row r="37" spans="1:9" ht="14.55" customHeight="1" x14ac:dyDescent="0.3">
      <c r="A37" s="41" t="s">
        <v>45</v>
      </c>
      <c r="B37" s="41" t="s">
        <v>25</v>
      </c>
      <c r="C37" s="42"/>
      <c r="D37" s="43"/>
      <c r="E37" s="43"/>
      <c r="F37" s="43"/>
      <c r="G37" s="43"/>
      <c r="H37" s="31"/>
      <c r="I37" s="3"/>
    </row>
    <row r="38" spans="1:9" ht="14.55" customHeight="1" x14ac:dyDescent="0.3">
      <c r="A38" s="34" t="s">
        <v>46</v>
      </c>
      <c r="B38" s="34"/>
      <c r="C38" s="20"/>
      <c r="D38" s="20"/>
      <c r="E38" s="20"/>
      <c r="F38" s="20"/>
      <c r="G38" s="20"/>
      <c r="H38" s="26"/>
      <c r="I38" s="3"/>
    </row>
    <row r="39" spans="1:9" ht="14.55" customHeight="1" x14ac:dyDescent="0.3">
      <c r="A39" s="34"/>
      <c r="B39" s="34"/>
      <c r="C39" s="20"/>
      <c r="D39" s="20"/>
      <c r="E39" s="20"/>
      <c r="F39" s="20"/>
      <c r="G39" s="20"/>
      <c r="H39" s="26"/>
      <c r="I39" s="3"/>
    </row>
    <row r="40" spans="1:9" ht="14.55" customHeight="1" x14ac:dyDescent="0.3">
      <c r="A40" s="25" t="s">
        <v>47</v>
      </c>
      <c r="B40" s="25"/>
      <c r="C40" s="20"/>
      <c r="D40" s="20"/>
      <c r="E40" s="20"/>
      <c r="F40" s="20"/>
      <c r="G40" s="20"/>
      <c r="H40" s="26"/>
      <c r="I40" s="3"/>
    </row>
    <row r="41" spans="1:9" ht="14.55" customHeight="1" x14ac:dyDescent="0.3">
      <c r="A41" s="44"/>
      <c r="B41" s="45"/>
      <c r="C41" s="20"/>
      <c r="D41" s="20"/>
      <c r="E41" s="20"/>
      <c r="F41" s="20"/>
      <c r="G41" s="20"/>
      <c r="H41" s="26"/>
      <c r="I41" s="46">
        <f>SUM(H38:H41)</f>
        <v>0</v>
      </c>
    </row>
    <row r="42" spans="1:9" ht="14.55" customHeight="1" x14ac:dyDescent="0.3">
      <c r="A42" s="47" t="s">
        <v>48</v>
      </c>
      <c r="B42" s="47" t="s">
        <v>25</v>
      </c>
      <c r="C42" s="22"/>
      <c r="D42" s="23"/>
      <c r="E42" s="23"/>
      <c r="F42" s="23"/>
      <c r="G42" s="23"/>
      <c r="H42" s="31"/>
      <c r="I42" s="3"/>
    </row>
    <row r="43" spans="1:9" ht="14.55" customHeight="1" x14ac:dyDescent="0.3">
      <c r="A43" s="48"/>
      <c r="B43" s="48"/>
      <c r="C43" s="20"/>
      <c r="D43" s="20"/>
      <c r="E43" s="20"/>
      <c r="F43" s="20"/>
      <c r="G43" s="20"/>
      <c r="H43" s="26"/>
      <c r="I43" s="3"/>
    </row>
    <row r="44" spans="1:9" ht="14.55" customHeight="1" x14ac:dyDescent="0.3">
      <c r="A44" s="48"/>
      <c r="B44" s="49"/>
      <c r="C44" s="20"/>
      <c r="D44" s="20"/>
      <c r="E44" s="20"/>
      <c r="F44" s="20"/>
      <c r="G44" s="20"/>
      <c r="H44" s="26"/>
      <c r="I44" s="50">
        <f>H43+H44</f>
        <v>0</v>
      </c>
    </row>
    <row r="45" spans="1:9" ht="14.55" customHeight="1" x14ac:dyDescent="0.3">
      <c r="A45" s="51" t="s">
        <v>49</v>
      </c>
      <c r="B45" s="51" t="s">
        <v>25</v>
      </c>
      <c r="C45" s="42"/>
      <c r="D45" s="43"/>
      <c r="E45" s="43"/>
      <c r="F45" s="43"/>
      <c r="G45" s="43"/>
      <c r="H45" s="31"/>
      <c r="I45" s="3"/>
    </row>
    <row r="46" spans="1:9" ht="14.55" customHeight="1" x14ac:dyDescent="0.3">
      <c r="A46" s="25" t="s">
        <v>50</v>
      </c>
      <c r="B46" s="25"/>
      <c r="C46" s="20"/>
      <c r="D46" s="20"/>
      <c r="E46" s="20"/>
      <c r="F46" s="20"/>
      <c r="G46" s="20"/>
      <c r="H46" s="26"/>
      <c r="I46" s="3"/>
    </row>
    <row r="47" spans="1:9" ht="14.55" customHeight="1" x14ac:dyDescent="0.3">
      <c r="A47" s="44" t="s">
        <v>52</v>
      </c>
      <c r="B47" s="45"/>
      <c r="C47" s="20"/>
      <c r="D47" s="20"/>
      <c r="E47" s="20"/>
      <c r="F47" s="20"/>
      <c r="G47" s="20"/>
      <c r="H47" s="26"/>
      <c r="I47" s="52">
        <f>SUM(H46:H47)</f>
        <v>0</v>
      </c>
    </row>
    <row r="48" spans="1:9" ht="14.55" customHeight="1" x14ac:dyDescent="0.3">
      <c r="A48" s="53" t="s">
        <v>53</v>
      </c>
      <c r="B48" s="53" t="s">
        <v>54</v>
      </c>
      <c r="C48" s="22"/>
      <c r="D48" s="23"/>
      <c r="E48" s="23"/>
      <c r="F48" s="23"/>
      <c r="G48" s="23"/>
      <c r="H48" s="31"/>
      <c r="I48" s="3"/>
    </row>
    <row r="49" spans="1:9" ht="14.55" customHeight="1" x14ac:dyDescent="0.3">
      <c r="A49" s="54" t="s">
        <v>69</v>
      </c>
      <c r="B49" s="55"/>
      <c r="C49" s="20"/>
      <c r="D49" s="20"/>
      <c r="E49" s="20"/>
      <c r="F49" s="20"/>
      <c r="G49" s="20"/>
      <c r="H49" s="26"/>
      <c r="I49" s="3"/>
    </row>
    <row r="50" spans="1:9" ht="14.55" customHeight="1" x14ac:dyDescent="0.3">
      <c r="A50" s="56" t="s">
        <v>55</v>
      </c>
      <c r="B50" s="57" t="s">
        <v>85</v>
      </c>
      <c r="C50" s="20"/>
      <c r="D50" s="20"/>
      <c r="E50" s="20"/>
      <c r="F50" s="20"/>
      <c r="G50" s="20"/>
      <c r="H50" s="26"/>
      <c r="I50" s="3"/>
    </row>
    <row r="51" spans="1:9" ht="14.55" customHeight="1" x14ac:dyDescent="0.3">
      <c r="A51" s="56" t="s">
        <v>56</v>
      </c>
      <c r="B51" s="57"/>
      <c r="C51" s="20"/>
      <c r="D51" s="20"/>
      <c r="E51" s="20"/>
      <c r="F51" s="20"/>
      <c r="G51" s="20"/>
      <c r="H51" s="26"/>
      <c r="I51" s="58"/>
    </row>
    <row r="52" spans="1:9" ht="14.55" customHeight="1" x14ac:dyDescent="0.3">
      <c r="A52" s="59" t="s">
        <v>70</v>
      </c>
      <c r="B52" s="60"/>
      <c r="C52" s="23"/>
      <c r="D52" s="23"/>
      <c r="E52" s="23"/>
      <c r="F52" s="23"/>
      <c r="G52" s="23"/>
      <c r="H52" s="61"/>
      <c r="I52" s="3"/>
    </row>
    <row r="53" spans="1:9" ht="14.55" customHeight="1" x14ac:dyDescent="0.3">
      <c r="A53" s="56" t="s">
        <v>57</v>
      </c>
      <c r="B53" s="57" t="s">
        <v>86</v>
      </c>
      <c r="C53" s="38"/>
      <c r="D53" s="38"/>
      <c r="E53" s="38"/>
      <c r="F53" s="38"/>
      <c r="G53" s="39"/>
      <c r="H53" s="26"/>
      <c r="I53" s="3"/>
    </row>
    <row r="54" spans="1:9" ht="14.55" customHeight="1" x14ac:dyDescent="0.3">
      <c r="A54" s="62" t="s">
        <v>71</v>
      </c>
      <c r="B54" s="63"/>
      <c r="C54" s="64"/>
      <c r="D54" s="64"/>
      <c r="E54" s="64"/>
      <c r="F54" s="64"/>
      <c r="G54" s="64"/>
      <c r="H54" s="61"/>
      <c r="I54" s="3"/>
    </row>
    <row r="55" spans="1:9" ht="14.55" customHeight="1" x14ac:dyDescent="0.3">
      <c r="A55" s="56" t="s">
        <v>58</v>
      </c>
      <c r="B55" s="57"/>
      <c r="C55" s="38"/>
      <c r="D55" s="38"/>
      <c r="E55" s="38"/>
      <c r="F55" s="38"/>
      <c r="G55" s="38"/>
      <c r="H55" s="26"/>
      <c r="I55" s="3"/>
    </row>
    <row r="56" spans="1:9" ht="14.55" customHeight="1" x14ac:dyDescent="0.3">
      <c r="A56" s="56" t="s">
        <v>59</v>
      </c>
      <c r="B56" s="57" t="s">
        <v>87</v>
      </c>
      <c r="C56" s="20"/>
      <c r="D56" s="20"/>
      <c r="E56" s="20"/>
      <c r="F56" s="20"/>
      <c r="G56" s="20"/>
      <c r="H56" s="26"/>
      <c r="I56" s="3"/>
    </row>
    <row r="57" spans="1:9" ht="14.55" customHeight="1" x14ac:dyDescent="0.3">
      <c r="A57" s="62" t="s">
        <v>72</v>
      </c>
      <c r="B57" s="63"/>
      <c r="C57" s="23"/>
      <c r="D57" s="23"/>
      <c r="E57" s="23"/>
      <c r="F57" s="23"/>
      <c r="G57" s="23"/>
      <c r="H57" s="61"/>
      <c r="I57" s="3"/>
    </row>
    <row r="58" spans="1:9" ht="14.55" customHeight="1" x14ac:dyDescent="0.3">
      <c r="A58" s="56" t="s">
        <v>60</v>
      </c>
      <c r="B58" s="57" t="s">
        <v>83</v>
      </c>
      <c r="C58" s="20"/>
      <c r="D58" s="20"/>
      <c r="E58" s="20"/>
      <c r="F58" s="20"/>
      <c r="G58" s="20"/>
      <c r="H58" s="26"/>
      <c r="I58" s="3"/>
    </row>
    <row r="59" spans="1:9" ht="14.55" customHeight="1" x14ac:dyDescent="0.3">
      <c r="A59" s="56" t="s">
        <v>61</v>
      </c>
      <c r="B59" s="57" t="s">
        <v>83</v>
      </c>
      <c r="C59" s="20"/>
      <c r="D59" s="20"/>
      <c r="E59" s="20"/>
      <c r="F59" s="20"/>
      <c r="G59" s="20"/>
      <c r="H59" s="26"/>
      <c r="I59" s="3"/>
    </row>
    <row r="60" spans="1:9" ht="14.55" customHeight="1" x14ac:dyDescent="0.3">
      <c r="A60" s="65" t="s">
        <v>67</v>
      </c>
      <c r="B60" s="57" t="s">
        <v>83</v>
      </c>
      <c r="C60" s="20"/>
      <c r="D60" s="20"/>
      <c r="E60" s="20"/>
      <c r="F60" s="20"/>
      <c r="G60" s="20"/>
      <c r="H60" s="26"/>
      <c r="I60" s="67">
        <f>SUM(H50:H60)</f>
        <v>0</v>
      </c>
    </row>
    <row r="61" spans="1:9" ht="14.55" customHeight="1" x14ac:dyDescent="0.3">
      <c r="A61" s="76" t="s">
        <v>89</v>
      </c>
      <c r="B61" s="77"/>
      <c r="C61" s="22"/>
      <c r="D61" s="23"/>
      <c r="E61" s="23"/>
      <c r="F61" s="23"/>
      <c r="G61" s="23"/>
      <c r="H61" s="31"/>
      <c r="I61" s="3"/>
    </row>
    <row r="62" spans="1:9" ht="14.55" customHeight="1" x14ac:dyDescent="0.3">
      <c r="A62" s="65" t="s">
        <v>79</v>
      </c>
      <c r="B62" s="66" t="s">
        <v>82</v>
      </c>
      <c r="C62" s="20"/>
      <c r="D62" s="20"/>
      <c r="E62" s="20"/>
      <c r="F62" s="20"/>
      <c r="G62" s="20"/>
      <c r="H62" s="26"/>
      <c r="I62" s="3"/>
    </row>
    <row r="63" spans="1:9" ht="14.55" customHeight="1" x14ac:dyDescent="0.3">
      <c r="A63" s="69" t="s">
        <v>88</v>
      </c>
      <c r="B63" s="70" t="s">
        <v>81</v>
      </c>
      <c r="C63" s="20"/>
      <c r="D63" s="20"/>
      <c r="E63" s="20"/>
      <c r="F63" s="20"/>
      <c r="G63" s="20"/>
      <c r="H63" s="26"/>
      <c r="I63" s="78">
        <f>SUM(H62:H63)</f>
        <v>0</v>
      </c>
    </row>
    <row r="64" spans="1:9" ht="14.55" customHeight="1" x14ac:dyDescent="0.3">
      <c r="A64" s="68" t="s">
        <v>73</v>
      </c>
      <c r="B64" s="68"/>
      <c r="C64" s="79"/>
      <c r="D64" s="31"/>
      <c r="E64" s="31"/>
      <c r="F64" s="31"/>
      <c r="G64" s="31"/>
      <c r="H64" s="31"/>
      <c r="I64" s="3"/>
    </row>
    <row r="65" spans="1:9" ht="14.55" customHeight="1" x14ac:dyDescent="0.3">
      <c r="A65" s="73" t="s">
        <v>69</v>
      </c>
      <c r="B65" s="73"/>
      <c r="C65" s="26"/>
      <c r="D65" s="26"/>
      <c r="E65" s="26"/>
      <c r="F65" s="26"/>
      <c r="G65" s="26"/>
      <c r="H65" s="26"/>
      <c r="I65" s="3"/>
    </row>
    <row r="66" spans="1:9" ht="14.55" customHeight="1" x14ac:dyDescent="0.3">
      <c r="A66" s="69" t="s">
        <v>76</v>
      </c>
      <c r="B66" s="69" t="s">
        <v>80</v>
      </c>
      <c r="C66" s="26"/>
      <c r="D66" s="26"/>
      <c r="E66" s="26"/>
      <c r="F66" s="26"/>
      <c r="G66" s="26"/>
      <c r="H66" s="26"/>
      <c r="I66" s="3"/>
    </row>
    <row r="67" spans="1:9" ht="14.55" customHeight="1" x14ac:dyDescent="0.3">
      <c r="A67" s="70" t="s">
        <v>62</v>
      </c>
      <c r="B67" s="69" t="s">
        <v>80</v>
      </c>
      <c r="C67" s="26"/>
      <c r="D67" s="26"/>
      <c r="E67" s="26"/>
      <c r="F67" s="26"/>
      <c r="G67" s="26"/>
      <c r="H67" s="26"/>
      <c r="I67" s="3"/>
    </row>
    <row r="68" spans="1:9" ht="14.55" customHeight="1" x14ac:dyDescent="0.3">
      <c r="A68" s="69" t="s">
        <v>63</v>
      </c>
      <c r="B68" s="70" t="s">
        <v>81</v>
      </c>
      <c r="C68" s="26"/>
      <c r="D68" s="26"/>
      <c r="E68" s="26"/>
      <c r="F68" s="26"/>
      <c r="G68" s="26"/>
      <c r="H68" s="26"/>
      <c r="I68" s="3"/>
    </row>
    <row r="69" spans="1:9" ht="14.55" customHeight="1" x14ac:dyDescent="0.3">
      <c r="A69" s="73" t="s">
        <v>72</v>
      </c>
      <c r="B69" s="70"/>
      <c r="C69" s="26"/>
      <c r="D69" s="26"/>
      <c r="E69" s="26"/>
      <c r="F69" s="26"/>
      <c r="G69" s="26"/>
      <c r="H69" s="26"/>
      <c r="I69" s="3"/>
    </row>
    <row r="70" spans="1:9" ht="14.55" customHeight="1" x14ac:dyDescent="0.3">
      <c r="A70" s="69" t="s">
        <v>74</v>
      </c>
      <c r="B70" s="80" t="s">
        <v>84</v>
      </c>
      <c r="C70" s="26"/>
      <c r="D70" s="26"/>
      <c r="E70" s="26"/>
      <c r="F70" s="26"/>
      <c r="G70" s="26"/>
      <c r="H70" s="26"/>
      <c r="I70" s="3"/>
    </row>
    <row r="71" spans="1:9" ht="14.55" customHeight="1" x14ac:dyDescent="0.3">
      <c r="A71" s="74" t="s">
        <v>77</v>
      </c>
      <c r="B71" s="69"/>
      <c r="C71" s="26"/>
      <c r="D71" s="26"/>
      <c r="E71" s="26"/>
      <c r="F71" s="26"/>
      <c r="G71" s="26"/>
      <c r="H71" s="26"/>
      <c r="I71" s="3"/>
    </row>
    <row r="72" spans="1:9" ht="14.55" customHeight="1" x14ac:dyDescent="0.3">
      <c r="A72" s="69" t="s">
        <v>75</v>
      </c>
      <c r="B72" s="70" t="s">
        <v>81</v>
      </c>
      <c r="C72" s="26"/>
      <c r="D72" s="26"/>
      <c r="E72" s="26"/>
      <c r="F72" s="26"/>
      <c r="G72" s="26"/>
      <c r="H72" s="26"/>
      <c r="I72" s="71">
        <f>+SUM(H66:H72)</f>
        <v>0</v>
      </c>
    </row>
    <row r="73" spans="1:9" ht="14.55" customHeight="1" x14ac:dyDescent="0.3">
      <c r="A73" s="69"/>
      <c r="B73" s="69"/>
      <c r="C73" s="26"/>
      <c r="D73" s="26"/>
      <c r="E73" s="26"/>
      <c r="F73" s="26"/>
      <c r="G73" s="26"/>
      <c r="H73" s="26"/>
    </row>
    <row r="74" spans="1:9" x14ac:dyDescent="0.3">
      <c r="A74" s="3"/>
      <c r="B74" s="3"/>
      <c r="C74" s="3"/>
      <c r="D74" s="3"/>
      <c r="E74" s="3"/>
      <c r="F74" s="3"/>
      <c r="G74" s="82" t="s">
        <v>66</v>
      </c>
      <c r="H74" s="83"/>
      <c r="I74" s="72">
        <f>I25+I30+I36+I41+I44+I47+I51+I60+I63+I72</f>
        <v>0</v>
      </c>
    </row>
  </sheetData>
  <mergeCells count="12">
    <mergeCell ref="G74:H74"/>
    <mergeCell ref="A1:G1"/>
    <mergeCell ref="C2:G2"/>
    <mergeCell ref="A15:A16"/>
    <mergeCell ref="A17:A18"/>
    <mergeCell ref="A19:A20"/>
    <mergeCell ref="A21:A22"/>
    <mergeCell ref="A23:A24"/>
    <mergeCell ref="A27:A28"/>
    <mergeCell ref="A29:A30"/>
    <mergeCell ref="A32:A34"/>
    <mergeCell ref="A35:A36"/>
  </mergeCells>
  <conditionalFormatting sqref="C4:G4">
    <cfRule type="cellIs" dxfId="0" priority="1" stopIfTrue="1" operator="equal">
      <formula>"X"</formula>
    </cfRule>
  </conditionalFormatting>
  <pageMargins left="0.7" right="0.7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Trk Maintenance Scope</vt:lpstr>
      <vt:lpstr>Example of a Monthly Report</vt:lpstr>
      <vt:lpstr> Monthly Report -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Williams</dc:creator>
  <cp:lastModifiedBy>Nicholas Lee</cp:lastModifiedBy>
  <cp:lastPrinted>2020-05-20T21:37:08Z</cp:lastPrinted>
  <dcterms:created xsi:type="dcterms:W3CDTF">2020-05-08T02:18:01Z</dcterms:created>
  <dcterms:modified xsi:type="dcterms:W3CDTF">2025-06-19T03:44:38Z</dcterms:modified>
</cp:coreProperties>
</file>